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02"/>
  <workbookPr/>
  <mc:AlternateContent xmlns:mc="http://schemas.openxmlformats.org/markup-compatibility/2006">
    <mc:Choice Requires="x15">
      <x15ac:absPath xmlns:x15ac="http://schemas.microsoft.com/office/spreadsheetml/2010/11/ac" url="/Users/j.albrecht/Library/CloudStorage/GoogleDrive-ja@re-al.cz/Sdílené disky/ReAl/_Práce/2025_04_Hrusice zahrada/02_DVZ/01_DOKUMENTACE/_03_DPS/D-Dokumentace/D.2 Úpravy zeleně/"/>
    </mc:Choice>
  </mc:AlternateContent>
  <xr:revisionPtr revIDLastSave="0" documentId="13_ncr:1_{B63A22CD-4369-7F49-A7C3-F0C6169C43EA}" xr6:coauthVersionLast="47" xr6:coauthVersionMax="47" xr10:uidLastSave="{00000000-0000-0000-0000-000000000000}"/>
  <bookViews>
    <workbookView xWindow="0" yWindow="1000" windowWidth="45880" windowHeight="27560" activeTab="1" xr2:uid="{00000000-000D-0000-FFFF-FFFF00000000}"/>
  </bookViews>
  <sheets>
    <sheet name="POPISKA" sheetId="4" r:id="rId1"/>
    <sheet name="Tabulka výsadeb" sheetId="2" r:id="rId2"/>
    <sheet name="Výpočet" sheetId="1" r:id="rId3"/>
    <sheet name="Typické spony" sheetId="3" r:id="rId4"/>
  </sheets>
  <definedNames>
    <definedName name="_xlnm.Print_Area" localSheetId="1">'Tabulka výsadeb'!$A$1:$I$25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 l="1"/>
  <c r="B8" i="1" s="1"/>
</calcChain>
</file>

<file path=xl/sharedStrings.xml><?xml version="1.0" encoding="utf-8"?>
<sst xmlns="http://schemas.openxmlformats.org/spreadsheetml/2006/main" count="198" uniqueCount="136">
  <si>
    <t>Kalkulátor množství výsadeb (CZ)</t>
  </si>
  <si>
    <t>Plocha záhonu (m²)</t>
  </si>
  <si>
    <t>Spon X (m)</t>
  </si>
  <si>
    <t>Spon Y (m)</t>
  </si>
  <si>
    <t>Výstupy</t>
  </si>
  <si>
    <t>Hustota (ks/m²)</t>
  </si>
  <si>
    <t>Počet kusů pro zadanou plochu</t>
  </si>
  <si>
    <t>Pozn.: Hustota se počítá jako 1 / (sponX × sponY). Počet kusů se zaokrouhluje nahoru.</t>
  </si>
  <si>
    <t>Latinský název</t>
  </si>
  <si>
    <t>Český název</t>
  </si>
  <si>
    <t>Velikost (dodávka)</t>
  </si>
  <si>
    <t>Plocha (m²)</t>
  </si>
  <si>
    <t>Počet ks</t>
  </si>
  <si>
    <t>Poznámka</t>
  </si>
  <si>
    <t>Typ</t>
  </si>
  <si>
    <t>Spon (m) – orientační</t>
  </si>
  <si>
    <t>Trvalky nízké</t>
  </si>
  <si>
    <t>0,25–0,30</t>
  </si>
  <si>
    <t>11–16 ks/m²</t>
  </si>
  <si>
    <t>Keře malé (např. levandule)</t>
  </si>
  <si>
    <t>0,40–0,60</t>
  </si>
  <si>
    <t>3–6 ks/m²</t>
  </si>
  <si>
    <t>Keře větší (tavolník, růže)</t>
  </si>
  <si>
    <t>0,70–1,00</t>
  </si>
  <si>
    <t>1–2 ks/m²</t>
  </si>
  <si>
    <t>Živý plot (v řadě)</t>
  </si>
  <si>
    <t>0,30–0,50</t>
  </si>
  <si>
    <t>2–3 ks/bm</t>
  </si>
  <si>
    <t>Pokryvné rostliny</t>
  </si>
  <si>
    <t>0,25–0,40</t>
  </si>
  <si>
    <t>6–16 ks/m²</t>
  </si>
  <si>
    <t>Stromy – solitéry</t>
  </si>
  <si>
    <t>3,00–8,00</t>
  </si>
  <si>
    <t>individuálně dle stanoviště</t>
  </si>
  <si>
    <t>Malus domestica 'Panenské české'</t>
  </si>
  <si>
    <t>jabloň 'Panenské české'</t>
  </si>
  <si>
    <t>vysokokmen, podnož A2, obvod kmene 8–10 cm, bal</t>
  </si>
  <si>
    <t>Malus domestica 'Grávštýnské červené'</t>
  </si>
  <si>
    <t>jabloň 'Grávštýnské červené'</t>
  </si>
  <si>
    <t>Malus domestica 'Matčino'</t>
  </si>
  <si>
    <t>jabloň 'Matčino'</t>
  </si>
  <si>
    <t>Malus domestica 'Průsvitné letní'</t>
  </si>
  <si>
    <t>jabloň 'Průsvitné letní'</t>
  </si>
  <si>
    <t>Malus domestica 'Jadernička moravská'</t>
  </si>
  <si>
    <t>jabloň 'Jadernička moravská'</t>
  </si>
  <si>
    <t>Malus domestica 'Hvězdnatá reneta'</t>
  </si>
  <si>
    <t>jabloň 'Hvězdnatá reneta'</t>
  </si>
  <si>
    <t>Pyrus communis 'Solanka'</t>
  </si>
  <si>
    <t>hrušeň 'Solanka'</t>
  </si>
  <si>
    <t>vysokokmen, podnož semenáč, obvod kmene 8–10 cm, bal</t>
  </si>
  <si>
    <t>Prunus avium 'Kaštánka'</t>
  </si>
  <si>
    <t>třešeň 'Kaštánka'</t>
  </si>
  <si>
    <t>vysokokmen, podnož P-HL-A, obvod kmene 8–10 cm, bal</t>
  </si>
  <si>
    <t>Panenské české Malus domestica 
Prastará česká odrůda, podzimně-zimní, malá červená jablka s aromatickou chutí. Vhodná na přímý konzum i zpracování (mošty, sušení).
Ikonická odrůda s kulturní hodnotou, rozšířená v českých zahradách. Dobře prosperuje i ve vyšších polohách, i na severních svazích. 
Měsíce konzumní zralosti:	září - duben
Období sklizně: konec září – říjen
Chuť: sladká, aromatická, středně šťavnatá.
Plodnost: pravidelná, střední výnos.
Odolnost: dobrá odolnost k mrazu, střední odolnost k padlí, náchylnější ke strupovitosti.</t>
  </si>
  <si>
    <t>Grávštýnské červené Malus domestica 'Grávštýnské červené
Pochází z Německa, známá už v r. 1669. Plody střední až velké, většinou červeně vybarvené na žlutém podkladu. Patří k nejchutnějším podzimním odrůdám, plody typicky silně voní. Stolní odrůda, vhodná i na výrobu moštů, vína a pálenky.
Období sklizně: září, konzumní zralost od sklizně do listopadu.
Chuť: sladká, lehce kořenitá, velmi oblíbená k přímé konzumaci.
Plodnost: vysoká, spolehlivá.
Odolnost: dobrá odolnost k mrazu, nízká náchylnost k chorobám.</t>
  </si>
  <si>
    <t>Matčino Malus domestica
Odrůda vyšlechtěná v 18. století, hojně rozšířená ve starých sadech. Mrazuvzdorná, dobře snáší podmínky středních poloh Posázaví, střední odolnost ke strupovitosti. Matčino dokáže vytvořit krásné stromy, někdy i s dosti rozložitými korunami.
Chuť: sladká, aromatická, šťavnatá, výborná k přímé konzumaci i moštování.
Plodnost: Pravidelná a středně vysoká.Rodí poměrně brzy po výsadbě.
Odolnost:Dobrá mrazuvzdornost – vhodná pro střední polohy a Posázaví.
Střední odolnost vůči strupovitosti, mírně citlivé na padlí.</t>
  </si>
  <si>
    <t>Průsvitné letní Malus domestica
stará odrůda jablek. Strom plodí brzy po výsadbě,  2–3 roky staré stromy nesou významnou sklizeň. Odrůda je cizosprašná. Plodnost bývá střídavá. Patří mezi nejranější letní odrůdy jablek. Zralé plody bývají až nadprůměrně velké a jasné, žlutavě-bílé barvy. Dužnina je bílá, šťavnatá, s příjemnou osvěžující chutí.
Období sklizně: červenec – začátek srpna, konzumovat ihned po sklizni.
Chuť: jemná, sladce navinulá, osvěžující; plody rychle moučnatí.
Plodnost: vysoká, pravidelná.
Odolnost: dobrá odolnost proti mrazu, nízká odolnost vůči strupovitosti.</t>
  </si>
  <si>
    <t>Jadernička moravská Malus domestica Jadernička moravská
velmi stará, tradiční odrůda z Moravy, rozšířená po celé České republice, hlavně ve starých alejích a sadech.Menší až středně velké plody, sladce navinulá chuť, mírně aromatická, vhodná na přímou konzumaci i moštování. Stromy jsou bujné, dlouhověké a nenáročné, s vysokou odolností vůči mrazu a střední odolností vůči strupovitosti.
Chuť:Navinule sladká, výrazně aromatická, velmi šťavnatá.
Dužnina je křehká, jemně kořenitá. Skvělá na mošt, cider, pálenku i přímou konzumaci.
Plodnost: Střední až vysoká, pravidelná.
Rodí později než rané odrůdy (po 6–8 letech na semenáči).
Odolnost: Velmi dobrá mrazuvzdornost, snáší drsnější podmínky a vyšší polohy. Dobrá odolnost ke strupovitosti, málo trpí padlím.</t>
  </si>
  <si>
    <t>Hvězdnatá reneta Malus domestica
Je to středně bujně rostoucí strom, který vytváří řídké koruny, vysoce kuželovité s nícími postranními větvemi. Je to odrůda odolná vůči mrazu a do značné míry i proti strupovitosti a padlí. Daří se jí dobře i ve vyšších polohách.
Středně velké, ploše kulovité plody jsou natolik překryté nádhernou červení, že zpravidla není znatelná základní zelenožlutá barva slupky.  Jejich chuť je velmi dobrá, sladce navinulá. Ke sklizni zrají v září, do konzumní zralosti se dostávají v listopadu, vydrží přes únor následujícího roku.Období sklizně: říjen, konzumní zralost od listopadu do února.
Chuť: kořenitá, výrazná, typická renetová, výborná na pečení i mošty.
Plodnost: pravidelná, dobrá úrodnost.
Odolnost: mrazuvzdorná, spíše střední odolnost vůči strupovitosti.</t>
  </si>
  <si>
    <t xml:space="preserve">Solanka
Pravděpodobně stará lidová odrůda pěstovaná od 18.–19. století na Moravě i v Čechách. Název se odvozuje od „solanky“ – lehce nakyslého moštu, pro který se často používala.
Rozšířená hlavně ve vesnických zahradách a obecních sadech, často bez jasného šlechtitelského původu. Roste středně silně až silně.
Koruna široce rozložitá, dobře obrůstá plodonosným dřevem.
Na podnoži semenáče jako vysokokmen dorůstá 6–8 m.
Sklizeň: první polovina srpna.
Chuť: sladká, osvěžující, jednoduchá.
Odolnost: velmi dobrá proti mrazu i rzi hrušňové.
Vhodné použití: letní konzumace, moštování.          </t>
  </si>
  <si>
    <t xml:space="preserve">Kaštánka
Stará česká odrůda, známá už v 18.–19. století, původem z okolí Mělníka.
Sklizeň: konec června až začátek července.
Plod: středně velký, tmavě červený až kaštanově hnědý, dužnina tuhá, sladká, šťavnatá. Křupka.
Chuť: sladká, harmonická, velmi oblíbená k přímé konzumaci i na zavařeniny.
Růst: silný, vytváří mohutnou, širokou korunu – jako vysokokmen dorůstá 8–10 m. Jsou dlouhověké – vysokokmen může plodit přes 50 let.
Odolnost: velmi dobrá mrazuvzdornost, snáší střední polohy. Střední odolnost proti praskání plodů.
Poznámka: samosprašná není, vyžaduje opylovače (např. Karešova)    </t>
  </si>
  <si>
    <t>keř, kontejner, výška 40–60 cm</t>
  </si>
  <si>
    <t>Spiraea vanhouttei</t>
  </si>
  <si>
    <t>tavolník van Houtteův</t>
  </si>
  <si>
    <t>keř, kontejner, výška 60–80 cm</t>
  </si>
  <si>
    <t>Dorůstá 2–2,5 m, bohatě kvete v květnu–červnu, listy se na podzim barví do oranžovočervena.</t>
  </si>
  <si>
    <t>Deutzia scabra</t>
  </si>
  <si>
    <t>trojpuk drsný</t>
  </si>
  <si>
    <t>Vzpřímený keř do 3 m, kvete v červnu–červenci růžovými květy, listy drsné.</t>
  </si>
  <si>
    <t>Forsythia intermedia 'Goldrausch'</t>
  </si>
  <si>
    <t>zlatice prostřední, zlatý déšť 'Goldrausch'</t>
  </si>
  <si>
    <t>Kultivar dorůstá 1–2 m, kvete v březnu–dubnu žlutě.</t>
  </si>
  <si>
    <t>Philadelphus virginalis 'Schneesturm'</t>
  </si>
  <si>
    <t>pustoryl jasmín voňavý</t>
  </si>
  <si>
    <t>Dorůstá 2–3 m, silně vonné bílé květy v červnu–červenci.</t>
  </si>
  <si>
    <t>Mahonia aquifolium 'Atropurpurea'</t>
  </si>
  <si>
    <t>mahónie cesmínová 'Atropurpurea'</t>
  </si>
  <si>
    <t>Stálezelený keř 1–2 m, žluté květy v dubnu–květnu, listy v zimě purpurové.</t>
  </si>
  <si>
    <t>Parthenocissus quinquefolia</t>
  </si>
  <si>
    <t>loubinec pětilistý</t>
  </si>
  <si>
    <t>popínavka, kontejner, výška 60–100 cm</t>
  </si>
  <si>
    <t>Popínavá liána do 15 m, kvete červenec–září, na podzim červené listy.</t>
  </si>
  <si>
    <t>Rhododendron 'Motýl'</t>
  </si>
  <si>
    <t>rododendron 'Motýl'</t>
  </si>
  <si>
    <t>Starý druh, výška do 1,5 m, výborná odolnost vůči mrazu, kvete na konci května.</t>
  </si>
  <si>
    <t>Rhododendron 'Rose Elf'</t>
  </si>
  <si>
    <t>rododendron 'Rose Elf'</t>
  </si>
  <si>
    <t>Velký červeně kvetoucí rododendron, výška kolem 1,7 m, kvete v druhé polovině května.</t>
  </si>
  <si>
    <t>Rhododendron 'Rosarka'</t>
  </si>
  <si>
    <t>rododendron 'Rosarka'</t>
  </si>
  <si>
    <t>Rudě kvetoucí velkokvětý rododendron, výška 1,3 m, intenzivně voní, kvete koncem května.</t>
  </si>
  <si>
    <t>Paeonia suffruticosa 'Hana Kisoi'</t>
  </si>
  <si>
    <t>pivoňka dřevitá 'Hana Kisoi'</t>
  </si>
  <si>
    <t>Dřevitá pivoňka 1,2–1,5 m, kvete v květnu–červnu, růžové květy, nenáročná na péči.</t>
  </si>
  <si>
    <t>TABULKA NOVÝCH VÝSADEB DŘEVIN A KEŘŮ</t>
  </si>
  <si>
    <t xml:space="preserve">   MÍSTO STAVBY:</t>
  </si>
  <si>
    <t xml:space="preserve">   Hrusice 115, 251 66 Hrusice</t>
  </si>
  <si>
    <t xml:space="preserve">   OBJEDNATEL:</t>
  </si>
  <si>
    <t xml:space="preserve">   Oblastní muzeum Praha - východ, příspěvková organizace</t>
  </si>
  <si>
    <t xml:space="preserve">   Masarykovo náměstí 97, 250 01 Brandýs n. L. - St. Boleslav</t>
  </si>
  <si>
    <t xml:space="preserve">   ZÁSTUPCE INVESTORA:</t>
  </si>
  <si>
    <t xml:space="preserve">   Vlastislav Janík, ředitel</t>
  </si>
  <si>
    <t xml:space="preserve">   PROJEKTANT:                  </t>
  </si>
  <si>
    <r>
      <rPr>
        <b/>
        <sz val="14"/>
        <color theme="1"/>
        <rFont val="Arial"/>
        <family val="2"/>
      </rPr>
      <t xml:space="preserve">  Ing. arch Jan ALBRECHT    </t>
    </r>
    <r>
      <rPr>
        <sz val="12"/>
        <color theme="1"/>
        <rFont val="Arial"/>
        <family val="2"/>
      </rPr>
      <t xml:space="preserve">                             
</t>
    </r>
    <r>
      <rPr>
        <b/>
        <sz val="12"/>
        <color theme="1"/>
        <rFont val="Arial"/>
        <family val="2"/>
      </rPr>
      <t xml:space="preserve">   Závěrka 473/8, 169 00, Praha 6
   www.janalbrecht.cz, janalbrecht@janalbrecht.cz
   Tel: +420 737 986 438
   IČ: 01213067
   DIČ: CZ8202013611
   ČKA: 04040</t>
    </r>
  </si>
  <si>
    <t xml:space="preserve">   ODPOVĚDNÝ PROJEKTANT:</t>
  </si>
  <si>
    <t xml:space="preserve">   ZPRACOVATEL ČÁSTI:</t>
  </si>
  <si>
    <t xml:space="preserve">   VYPRACOVAL:</t>
  </si>
  <si>
    <t xml:space="preserve">   KONTROLOVAL:</t>
  </si>
  <si>
    <t xml:space="preserve">   Ing. arch. Jan Albrecht</t>
  </si>
  <si>
    <t xml:space="preserve">   Ing.arch. Jan Albrecht
   MgA. Renata Slámková</t>
  </si>
  <si>
    <t xml:space="preserve">   MgA. Renata Slámková</t>
  </si>
  <si>
    <t xml:space="preserve">   Ing.arch. Jan Albrecht</t>
  </si>
  <si>
    <t xml:space="preserve">   ČÍSLO ZAKÁZKY:</t>
  </si>
  <si>
    <r>
      <t xml:space="preserve">   NÁZEV DÍLA:
</t>
    </r>
    <r>
      <rPr>
        <b/>
        <sz val="14"/>
        <color theme="1"/>
        <rFont val="Arial"/>
        <family val="2"/>
      </rPr>
      <t xml:space="preserve">   Revitalizace zahrady a výstavba parkovacích míst 
   v Památníku Josefa Lady a jeho dcery Aleny v Husicích</t>
    </r>
  </si>
  <si>
    <t xml:space="preserve">   ČÍSLO PARÉ:</t>
  </si>
  <si>
    <r>
      <rPr>
        <b/>
        <sz val="12"/>
        <color theme="1"/>
        <rFont val="Arial"/>
        <family val="2"/>
      </rPr>
      <t xml:space="preserve">   DATUM:</t>
    </r>
    <r>
      <rPr>
        <sz val="12"/>
        <color theme="1"/>
        <rFont val="Arial"/>
        <family val="2"/>
      </rPr>
      <t xml:space="preserve">
   8/2025</t>
    </r>
  </si>
  <si>
    <r>
      <rPr>
        <b/>
        <sz val="12"/>
        <color theme="1"/>
        <rFont val="Arial"/>
        <family val="2"/>
      </rPr>
      <t xml:space="preserve">   STUPEŇ:</t>
    </r>
    <r>
      <rPr>
        <sz val="12"/>
        <color theme="1"/>
        <rFont val="Arial"/>
        <family val="2"/>
      </rPr>
      <t xml:space="preserve">
   PD</t>
    </r>
  </si>
  <si>
    <r>
      <rPr>
        <b/>
        <sz val="12"/>
        <color theme="1"/>
        <rFont val="Arial"/>
        <family val="2"/>
      </rPr>
      <t xml:space="preserve">   PROFESE:</t>
    </r>
    <r>
      <rPr>
        <sz val="12"/>
        <color theme="1"/>
        <rFont val="Arial"/>
        <family val="2"/>
      </rPr>
      <t xml:space="preserve">
   Stavebně – architektonická</t>
    </r>
  </si>
  <si>
    <r>
      <rPr>
        <b/>
        <sz val="12"/>
        <color theme="1"/>
        <rFont val="Arial"/>
        <family val="2"/>
      </rPr>
      <t xml:space="preserve">   ČÍSLO PŘÍLOHY:</t>
    </r>
    <r>
      <rPr>
        <sz val="12"/>
        <color theme="1"/>
        <rFont val="Arial"/>
        <family val="2"/>
      </rPr>
      <t xml:space="preserve">
   D.1.1.11</t>
    </r>
  </si>
  <si>
    <r>
      <rPr>
        <b/>
        <sz val="12"/>
        <color theme="1"/>
        <rFont val="Arial"/>
        <family val="2"/>
      </rPr>
      <t xml:space="preserve">   NÁZEV PŘÍLOHY:</t>
    </r>
    <r>
      <rPr>
        <sz val="12"/>
        <color theme="1"/>
        <rFont val="Arial"/>
        <family val="2"/>
      </rPr>
      <t xml:space="preserve">
                                             </t>
    </r>
    <r>
      <rPr>
        <b/>
        <sz val="12"/>
        <color theme="1"/>
        <rFont val="Arial"/>
        <family val="2"/>
      </rPr>
      <t xml:space="preserve">   TABULKY NOVÝCH VÝSADEB DŘEVIN A KEŘŮ</t>
    </r>
  </si>
  <si>
    <t xml:space="preserve">TABULKAZ NOVÝCH VÝSADEB </t>
  </si>
  <si>
    <t>N1 - 8 DŘEVINY</t>
  </si>
  <si>
    <t>KN1 - KN3 KEŘE</t>
  </si>
  <si>
    <t>SN.1</t>
  </si>
  <si>
    <t>SN.2</t>
  </si>
  <si>
    <t>SN.3</t>
  </si>
  <si>
    <t>SN.4</t>
  </si>
  <si>
    <t>SN.5</t>
  </si>
  <si>
    <t>SN.6</t>
  </si>
  <si>
    <t>SN.7</t>
  </si>
  <si>
    <t>SN.8</t>
  </si>
  <si>
    <t>KN.1</t>
  </si>
  <si>
    <t>KN.3</t>
  </si>
  <si>
    <t>KN.4</t>
  </si>
  <si>
    <t>KN.2 (doplnění K9)</t>
  </si>
  <si>
    <t>Ozn.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</si>
</sst>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name val="Calibri"/>
      <family val="2"/>
    </font>
    <font>
      <b/>
      <sz val="11"/>
      <name val="Calibri"/>
      <family val="2"/>
    </font>
    <font>
      <b/>
      <sz val="14"/>
      <color theme="1"/>
      <name val="Arial"/>
      <family val="2"/>
    </font>
    <font>
      <b/>
      <sz val="12"/>
      <color theme="1"/>
      <name val="Arial"/>
      <family val="2"/>
    </font>
    <font>
      <sz val="12"/>
      <color theme="1"/>
      <name val="Arial"/>
      <family val="2"/>
    </font>
    <font>
      <sz val="9.5"/>
      <color theme="1"/>
      <name val="Arial"/>
      <family val="2"/>
    </font>
    <font>
      <b/>
      <sz val="9.5"/>
      <name val="Arial"/>
      <family val="2"/>
    </font>
    <font>
      <b/>
      <sz val="9.5"/>
      <color theme="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24">
    <border>
      <left/>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top/>
      <bottom/>
      <diagonal/>
    </border>
    <border>
      <left/>
      <right/>
      <top style="thick">
        <color indexed="64"/>
      </top>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diagonal/>
    </border>
    <border>
      <left/>
      <right/>
      <top/>
      <bottom style="thick">
        <color indexed="64"/>
      </bottom>
      <diagonal/>
    </border>
    <border>
      <left style="thick">
        <color indexed="64"/>
      </left>
      <right style="thick">
        <color indexed="64"/>
      </right>
      <top/>
      <bottom style="thick">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57">
    <xf numFmtId="0" fontId="0" fillId="0" borderId="0" xfId="0"/>
    <xf numFmtId="0" fontId="1" fillId="0" borderId="0" xfId="0" applyFont="1"/>
    <xf numFmtId="0" fontId="2" fillId="0" borderId="0" xfId="0" applyFont="1"/>
    <xf numFmtId="0" fontId="0" fillId="0" borderId="0" xfId="0" applyAlignment="1">
      <alignment horizontal="right"/>
    </xf>
    <xf numFmtId="0" fontId="0" fillId="0" borderId="0" xfId="0" applyAlignment="1">
      <alignment wrapText="1"/>
    </xf>
    <xf numFmtId="0" fontId="3" fillId="0" borderId="0" xfId="0" applyFont="1" applyAlignment="1">
      <alignment vertical="center"/>
    </xf>
    <xf numFmtId="0" fontId="4" fillId="0" borderId="1" xfId="0" applyFont="1" applyBorder="1" applyAlignment="1">
      <alignment horizontal="left" vertical="center"/>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4" fillId="0" borderId="3" xfId="0" applyFont="1" applyBorder="1" applyAlignment="1">
      <alignment horizontal="left" vertical="center"/>
    </xf>
    <xf numFmtId="0" fontId="4" fillId="0" borderId="10" xfId="0" applyFont="1" applyBorder="1" applyAlignment="1">
      <alignment horizontal="left" vertical="center"/>
    </xf>
    <xf numFmtId="0" fontId="5" fillId="0" borderId="1" xfId="0" applyFont="1" applyBorder="1" applyAlignment="1">
      <alignment horizontal="left" vertical="center" wrapText="1"/>
    </xf>
    <xf numFmtId="0" fontId="5" fillId="0" borderId="10" xfId="0" applyFont="1" applyBorder="1" applyAlignment="1">
      <alignment horizontal="left" vertical="center" wrapText="1"/>
    </xf>
    <xf numFmtId="0" fontId="5" fillId="0" borderId="12" xfId="0" applyFont="1" applyBorder="1" applyAlignment="1">
      <alignment horizontal="left" vertical="center" wrapText="1"/>
    </xf>
    <xf numFmtId="0" fontId="4" fillId="0" borderId="8" xfId="0" applyFont="1" applyBorder="1" applyAlignment="1">
      <alignment horizontal="left" vertical="center"/>
    </xf>
    <xf numFmtId="0" fontId="4" fillId="0" borderId="0" xfId="0" applyFont="1" applyAlignment="1">
      <alignment horizontal="left" vertical="center"/>
    </xf>
    <xf numFmtId="0" fontId="5" fillId="0" borderId="4" xfId="0" applyFont="1" applyBorder="1" applyAlignment="1">
      <alignment horizontal="left" vertical="center"/>
    </xf>
    <xf numFmtId="0" fontId="5" fillId="0" borderId="9" xfId="0" applyFont="1" applyBorder="1" applyAlignment="1">
      <alignment horizontal="left" vertical="center"/>
    </xf>
    <xf numFmtId="0" fontId="5" fillId="0" borderId="5" xfId="0" applyFont="1" applyBorder="1" applyAlignment="1">
      <alignment horizontal="lef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11" xfId="0" applyFont="1" applyBorder="1" applyAlignment="1">
      <alignment horizontal="left" vertical="center"/>
    </xf>
    <xf numFmtId="0" fontId="4" fillId="0" borderId="13" xfId="0" applyFont="1" applyBorder="1" applyAlignment="1">
      <alignment horizontal="left" vertical="center"/>
    </xf>
    <xf numFmtId="0" fontId="5" fillId="0" borderId="1" xfId="0" applyFont="1" applyBorder="1" applyAlignment="1">
      <alignment horizontal="left" vertical="center" wrapText="1"/>
    </xf>
    <xf numFmtId="0" fontId="5" fillId="0" borderId="12" xfId="0" applyFont="1" applyBorder="1" applyAlignment="1">
      <alignment horizontal="left" vertical="center" wrapText="1"/>
    </xf>
    <xf numFmtId="0" fontId="5" fillId="0" borderId="12" xfId="0" applyFont="1" applyBorder="1" applyAlignment="1">
      <alignment horizontal="left" vertical="center"/>
    </xf>
    <xf numFmtId="0" fontId="0" fillId="0" borderId="14" xfId="0" applyBorder="1" applyAlignment="1">
      <alignment horizontal="left" vertical="top" wrapText="1"/>
    </xf>
    <xf numFmtId="0" fontId="5" fillId="0" borderId="2" xfId="0" applyFont="1" applyBorder="1" applyAlignment="1">
      <alignment horizontal="left" vertical="center" wrapText="1"/>
    </xf>
    <xf numFmtId="0" fontId="4" fillId="0" borderId="3" xfId="0" applyFont="1" applyBorder="1" applyAlignment="1">
      <alignment horizontal="left" vertical="center"/>
    </xf>
    <xf numFmtId="0" fontId="4" fillId="0" borderId="4" xfId="0" applyFont="1" applyBorder="1" applyAlignment="1">
      <alignment horizontal="left" vertical="center" wrapText="1"/>
    </xf>
    <xf numFmtId="0" fontId="4" fillId="0" borderId="9" xfId="0" applyFont="1" applyBorder="1" applyAlignment="1">
      <alignment horizontal="left" vertical="center"/>
    </xf>
    <xf numFmtId="0" fontId="4" fillId="0" borderId="12" xfId="0" applyFont="1" applyBorder="1" applyAlignment="1">
      <alignment horizontal="left" vertical="center"/>
    </xf>
    <xf numFmtId="0" fontId="6" fillId="3" borderId="20" xfId="0" applyFont="1" applyFill="1" applyBorder="1" applyAlignment="1">
      <alignment vertical="top" wrapText="1"/>
    </xf>
    <xf numFmtId="0" fontId="6" fillId="4" borderId="20" xfId="0" applyFont="1" applyFill="1" applyBorder="1" applyAlignment="1">
      <alignment vertical="top" wrapText="1"/>
    </xf>
    <xf numFmtId="0" fontId="6" fillId="3" borderId="23" xfId="0" applyFont="1" applyFill="1" applyBorder="1" applyAlignment="1">
      <alignment vertical="top" wrapText="1"/>
    </xf>
    <xf numFmtId="0" fontId="8" fillId="3" borderId="19"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15" xfId="0" applyFont="1" applyFill="1" applyBorder="1" applyAlignment="1">
      <alignment vertical="center" wrapText="1"/>
    </xf>
    <xf numFmtId="0" fontId="8" fillId="3" borderId="15"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5" xfId="0" applyFont="1" applyFill="1" applyBorder="1" applyAlignment="1">
      <alignment vertical="center" wrapText="1"/>
    </xf>
    <xf numFmtId="0" fontId="8" fillId="4" borderId="15"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22" xfId="0" applyFont="1" applyFill="1" applyBorder="1" applyAlignment="1">
      <alignment vertical="center" wrapText="1"/>
    </xf>
    <xf numFmtId="0" fontId="8" fillId="3" borderId="22" xfId="0" applyFont="1" applyFill="1" applyBorder="1" applyAlignment="1">
      <alignment horizontal="center" vertical="center" wrapText="1"/>
    </xf>
    <xf numFmtId="0" fontId="7" fillId="2" borderId="16" xfId="0" applyFont="1" applyFill="1" applyBorder="1" applyAlignment="1">
      <alignment vertical="top" wrapText="1"/>
    </xf>
    <xf numFmtId="0" fontId="7" fillId="2" borderId="17" xfId="0" applyFont="1" applyFill="1" applyBorder="1" applyAlignment="1">
      <alignment vertical="top" wrapText="1"/>
    </xf>
    <xf numFmtId="0" fontId="7" fillId="2" borderId="18" xfId="0" applyFont="1" applyFill="1" applyBorder="1" applyAlignment="1">
      <alignment vertical="top" wrapText="1"/>
    </xf>
  </cellXfs>
  <cellStyles count="1">
    <cellStyle name="Normální" xfId="0" builtinId="0"/>
  </cellStyles>
  <dxfs count="14">
    <dxf>
      <font>
        <strike val="0"/>
        <outline val="0"/>
        <shadow val="0"/>
        <u val="none"/>
        <vertAlign val="baseline"/>
        <sz val="9.5"/>
        <name val="Arial"/>
        <family val="2"/>
        <scheme val="none"/>
      </font>
      <fill>
        <patternFill patternType="solid">
          <fgColor indexed="64"/>
          <bgColor theme="0" tint="-0.14999847407452621"/>
        </patternFill>
      </fill>
      <alignment horizontal="general" vertical="top" textRotation="0" wrapText="1" indent="0" justifyLastLine="0" shrinkToFit="0" readingOrder="0"/>
      <border diagonalUp="0" diagonalDown="0" outline="0">
        <left style="thin">
          <color indexed="64"/>
        </left>
        <right style="thin">
          <color indexed="64"/>
        </right>
        <top/>
        <bottom/>
      </border>
    </dxf>
    <dxf>
      <font>
        <b/>
        <strike val="0"/>
        <outline val="0"/>
        <shadow val="0"/>
        <u val="none"/>
        <vertAlign val="baseline"/>
        <sz val="9.5"/>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5"/>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5"/>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5"/>
        <name val="Arial"/>
        <family val="2"/>
        <scheme val="none"/>
      </font>
    </dxf>
    <dxf>
      <font>
        <strike val="0"/>
        <outline val="0"/>
        <shadow val="0"/>
        <u val="none"/>
        <vertAlign val="baseline"/>
        <sz val="9.5"/>
        <name val="Arial"/>
        <family val="2"/>
        <scheme val="none"/>
      </font>
      <border diagonalUp="0" diagonalDown="0" outline="0">
        <left style="thin">
          <color indexed="64"/>
        </left>
        <right style="thin">
          <color indexed="64"/>
        </right>
        <top/>
        <bottom/>
      </border>
    </dxf>
    <dxf>
      <font>
        <strike val="0"/>
        <outline val="0"/>
        <shadow val="0"/>
        <u val="none"/>
        <vertAlign val="baseline"/>
        <sz val="9.5"/>
        <color theme="1"/>
        <name val="Arial"/>
        <family val="2"/>
        <scheme val="none"/>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9.5"/>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5"/>
        <name val="Arial"/>
        <family val="2"/>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5"/>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5"/>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strike val="0"/>
        <outline val="0"/>
        <shadow val="0"/>
        <u val="none"/>
        <vertAlign val="baseline"/>
        <sz val="9.5"/>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style="thin">
          <color indexed="64"/>
        </top>
        <bottom style="thin">
          <color indexed="64"/>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5</xdr:row>
      <xdr:rowOff>266700</xdr:rowOff>
    </xdr:from>
    <xdr:to>
      <xdr:col>4</xdr:col>
      <xdr:colOff>1358900</xdr:colOff>
      <xdr:row>5</xdr:row>
      <xdr:rowOff>1600200</xdr:rowOff>
    </xdr:to>
    <xdr:pic>
      <xdr:nvPicPr>
        <xdr:cNvPr id="2" name="Obrázek 1" descr="Obsah obrázku černá, řada/pruh, design&#10;&#10;Obsah generovaný pomocí AI může být nesprávný.">
          <a:extLst>
            <a:ext uri="{FF2B5EF4-FFF2-40B4-BE49-F238E27FC236}">
              <a16:creationId xmlns:a16="http://schemas.microsoft.com/office/drawing/2014/main" id="{FBF82E8F-BC82-3845-BADB-13F2E8EC11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57400" y="1384300"/>
          <a:ext cx="1397000" cy="13335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ulkaVysadeb" displayName="TabulkaVysadeb" ref="A2:I25" headerRowDxfId="0" dataDxfId="4" totalsRowDxfId="5" headerRowBorderDxfId="12" tableBorderDxfId="13">
  <autoFilter ref="A2:I25" xr:uid="{00000000-0009-0000-0100-000001000000}"/>
  <tableColumns count="9">
    <tableColumn id="1" xr3:uid="{00000000-0010-0000-0000-000001000000}" name="Ozn." dataDxfId="11"/>
    <tableColumn id="2" xr3:uid="{00000000-0010-0000-0000-000002000000}" name="Latinský název" dataDxfId="10"/>
    <tableColumn id="3" xr3:uid="{00000000-0010-0000-0000-000003000000}" name="Český název" dataDxfId="9"/>
    <tableColumn id="4" xr3:uid="{00000000-0010-0000-0000-000004000000}" name="Velikost (dodávka)" dataDxfId="8"/>
    <tableColumn id="5" xr3:uid="{00000000-0010-0000-0000-000005000000}" name="Spon X (m)" dataDxfId="7"/>
    <tableColumn id="6" xr3:uid="{00000000-0010-0000-0000-000006000000}" name="Spon Y (m)" dataDxfId="3"/>
    <tableColumn id="7" xr3:uid="{00000000-0010-0000-0000-000007000000}" name="Plocha (m²)" dataDxfId="2"/>
    <tableColumn id="9" xr3:uid="{00000000-0010-0000-0000-000009000000}" name="Počet ks" dataDxfId="1"/>
    <tableColumn id="10" xr3:uid="{00000000-0010-0000-0000-00000A000000}" name="Poznámka" dataDxfId="6"/>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F6D84-DCC2-6C46-BB23-CFCE1D3688DA}">
  <sheetPr>
    <pageSetUpPr fitToPage="1"/>
  </sheetPr>
  <dimension ref="A1:E17"/>
  <sheetViews>
    <sheetView zoomScaleNormal="100" workbookViewId="0">
      <selection activeCell="A15" sqref="A15:E17"/>
    </sheetView>
  </sheetViews>
  <sheetFormatPr baseColWidth="10" defaultColWidth="55.5" defaultRowHeight="15" x14ac:dyDescent="0.2"/>
  <cols>
    <col min="1" max="1" width="55.5" customWidth="1"/>
    <col min="2" max="4" width="0.1640625" customWidth="1"/>
  </cols>
  <sheetData>
    <row r="1" spans="1:5" ht="16" thickBot="1" x14ac:dyDescent="0.25"/>
    <row r="2" spans="1:5" ht="18" thickTop="1" thickBot="1" x14ac:dyDescent="0.25">
      <c r="A2" s="19" t="s">
        <v>95</v>
      </c>
      <c r="B2" s="20"/>
      <c r="C2" s="21" t="s">
        <v>96</v>
      </c>
      <c r="D2" s="22"/>
      <c r="E2" s="23"/>
    </row>
    <row r="3" spans="1:5" ht="18" thickTop="1" thickBot="1" x14ac:dyDescent="0.25">
      <c r="A3" s="24" t="s">
        <v>97</v>
      </c>
      <c r="B3" s="25"/>
      <c r="C3" s="21" t="s">
        <v>98</v>
      </c>
      <c r="D3" s="22"/>
      <c r="E3" s="23"/>
    </row>
    <row r="4" spans="1:5" ht="18" thickTop="1" thickBot="1" x14ac:dyDescent="0.25">
      <c r="A4" s="26"/>
      <c r="B4" s="27"/>
      <c r="C4" s="21" t="s">
        <v>99</v>
      </c>
      <c r="D4" s="22"/>
      <c r="E4" s="23"/>
    </row>
    <row r="5" spans="1:5" ht="18" thickTop="1" thickBot="1" x14ac:dyDescent="0.25">
      <c r="A5" s="14" t="s">
        <v>100</v>
      </c>
      <c r="B5" s="15"/>
      <c r="C5" s="16" t="s">
        <v>101</v>
      </c>
      <c r="D5" s="17"/>
      <c r="E5" s="18"/>
    </row>
    <row r="6" spans="1:5" ht="144" customHeight="1" thickTop="1" thickBot="1" x14ac:dyDescent="0.25">
      <c r="A6" s="19" t="s">
        <v>102</v>
      </c>
      <c r="B6" s="20"/>
      <c r="C6" s="34" t="s">
        <v>103</v>
      </c>
      <c r="D6" s="23"/>
      <c r="E6" s="8"/>
    </row>
    <row r="7" spans="1:5" ht="18" thickTop="1" thickBot="1" x14ac:dyDescent="0.25">
      <c r="A7" s="19" t="s">
        <v>104</v>
      </c>
      <c r="B7" s="35"/>
      <c r="C7" s="6" t="s">
        <v>105</v>
      </c>
      <c r="D7" s="10" t="s">
        <v>106</v>
      </c>
      <c r="E7" s="9" t="s">
        <v>107</v>
      </c>
    </row>
    <row r="8" spans="1:5" ht="409.6" thickTop="1" thickBot="1" x14ac:dyDescent="0.25">
      <c r="A8" s="21" t="s">
        <v>108</v>
      </c>
      <c r="B8" s="23"/>
      <c r="C8" s="11" t="s">
        <v>109</v>
      </c>
      <c r="D8" s="7" t="s">
        <v>110</v>
      </c>
      <c r="E8" s="8" t="s">
        <v>111</v>
      </c>
    </row>
    <row r="9" spans="1:5" ht="18" thickTop="1" thickBot="1" x14ac:dyDescent="0.25">
      <c r="A9" s="19" t="s">
        <v>112</v>
      </c>
      <c r="B9" s="20"/>
      <c r="C9" s="36" t="s">
        <v>113</v>
      </c>
      <c r="D9" s="37"/>
      <c r="E9" s="28" t="s">
        <v>114</v>
      </c>
    </row>
    <row r="10" spans="1:5" ht="114" customHeight="1" thickTop="1" thickBot="1" x14ac:dyDescent="0.25">
      <c r="A10" s="12" t="s">
        <v>115</v>
      </c>
      <c r="B10" s="13" t="s">
        <v>116</v>
      </c>
      <c r="C10" s="26"/>
      <c r="D10" s="38"/>
      <c r="E10" s="29"/>
    </row>
    <row r="11" spans="1:5" ht="66" customHeight="1" thickTop="1" thickBot="1" x14ac:dyDescent="0.25">
      <c r="A11" s="30" t="s">
        <v>117</v>
      </c>
      <c r="B11" s="23"/>
      <c r="C11" s="31" t="s">
        <v>119</v>
      </c>
      <c r="D11" s="32"/>
      <c r="E11" s="12" t="s">
        <v>118</v>
      </c>
    </row>
    <row r="12" spans="1:5" ht="16" thickTop="1" x14ac:dyDescent="0.2"/>
    <row r="14" spans="1:5" ht="16" thickBot="1" x14ac:dyDescent="0.25"/>
    <row r="15" spans="1:5" ht="17" thickTop="1" thickBot="1" x14ac:dyDescent="0.25">
      <c r="A15" s="33" t="s">
        <v>120</v>
      </c>
      <c r="B15" s="33"/>
      <c r="C15" s="33"/>
      <c r="D15" s="33"/>
      <c r="E15" s="33"/>
    </row>
    <row r="16" spans="1:5" ht="16" thickTop="1" x14ac:dyDescent="0.2">
      <c r="A16" t="s">
        <v>121</v>
      </c>
    </row>
    <row r="17" spans="1:1" x14ac:dyDescent="0.2">
      <c r="A17" t="s">
        <v>122</v>
      </c>
    </row>
  </sheetData>
  <mergeCells count="17">
    <mergeCell ref="E9:E10"/>
    <mergeCell ref="A11:B11"/>
    <mergeCell ref="C11:D11"/>
    <mergeCell ref="A15:E15"/>
    <mergeCell ref="A6:B6"/>
    <mergeCell ref="C6:D6"/>
    <mergeCell ref="A7:B7"/>
    <mergeCell ref="A8:B8"/>
    <mergeCell ref="A9:B9"/>
    <mergeCell ref="C9:D10"/>
    <mergeCell ref="A5:B5"/>
    <mergeCell ref="C5:E5"/>
    <mergeCell ref="A2:B2"/>
    <mergeCell ref="C2:E2"/>
    <mergeCell ref="A3:B4"/>
    <mergeCell ref="C3:E3"/>
    <mergeCell ref="C4:E4"/>
  </mergeCells>
  <pageMargins left="0.7" right="0.69444444444444442" top="0.78740157499999996" bottom="0.78740157499999996" header="0.3" footer="0.3"/>
  <pageSetup paperSize="8" orientation="landscape"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7"/>
  <sheetViews>
    <sheetView tabSelected="1" view="pageBreakPreview" topLeftCell="A13" zoomScale="158" zoomScaleNormal="195" zoomScaleSheetLayoutView="158" workbookViewId="0">
      <selection activeCell="M19" sqref="M19"/>
    </sheetView>
  </sheetViews>
  <sheetFormatPr baseColWidth="10" defaultColWidth="8.83203125" defaultRowHeight="15" x14ac:dyDescent="0.2"/>
  <cols>
    <col min="1" max="1" width="5.83203125" customWidth="1"/>
    <col min="2" max="2" width="20.83203125" customWidth="1"/>
    <col min="3" max="3" width="15.83203125" customWidth="1"/>
    <col min="4" max="4" width="14.83203125" customWidth="1"/>
    <col min="5" max="8" width="6.83203125" customWidth="1"/>
    <col min="9" max="9" width="48" customWidth="1"/>
  </cols>
  <sheetData>
    <row r="1" spans="1:12" ht="18" x14ac:dyDescent="0.2">
      <c r="A1" s="5" t="s">
        <v>94</v>
      </c>
    </row>
    <row r="2" spans="1:12" ht="30" customHeight="1" x14ac:dyDescent="0.2">
      <c r="A2" s="54" t="s">
        <v>135</v>
      </c>
      <c r="B2" s="55" t="s">
        <v>8</v>
      </c>
      <c r="C2" s="55" t="s">
        <v>9</v>
      </c>
      <c r="D2" s="55" t="s">
        <v>10</v>
      </c>
      <c r="E2" s="55" t="s">
        <v>2</v>
      </c>
      <c r="F2" s="55" t="s">
        <v>3</v>
      </c>
      <c r="G2" s="55" t="s">
        <v>11</v>
      </c>
      <c r="H2" s="55" t="s">
        <v>12</v>
      </c>
      <c r="I2" s="56" t="s">
        <v>13</v>
      </c>
    </row>
    <row r="3" spans="1:12" ht="175" customHeight="1" x14ac:dyDescent="0.2">
      <c r="A3" s="42" t="s">
        <v>123</v>
      </c>
      <c r="B3" s="43" t="s">
        <v>34</v>
      </c>
      <c r="C3" s="43" t="s">
        <v>35</v>
      </c>
      <c r="D3" s="44" t="s">
        <v>36</v>
      </c>
      <c r="E3" s="43">
        <v>6</v>
      </c>
      <c r="F3" s="43">
        <v>6</v>
      </c>
      <c r="G3" s="43"/>
      <c r="H3" s="45">
        <v>2</v>
      </c>
      <c r="I3" s="39" t="s">
        <v>53</v>
      </c>
    </row>
    <row r="4" spans="1:12" ht="130" customHeight="1" x14ac:dyDescent="0.2">
      <c r="A4" s="46" t="s">
        <v>124</v>
      </c>
      <c r="B4" s="47" t="s">
        <v>37</v>
      </c>
      <c r="C4" s="47" t="s">
        <v>38</v>
      </c>
      <c r="D4" s="48" t="s">
        <v>36</v>
      </c>
      <c r="E4" s="47">
        <v>6</v>
      </c>
      <c r="F4" s="47">
        <v>6</v>
      </c>
      <c r="G4" s="47"/>
      <c r="H4" s="49">
        <v>2</v>
      </c>
      <c r="I4" s="40" t="s">
        <v>54</v>
      </c>
    </row>
    <row r="5" spans="1:12" ht="160" customHeight="1" x14ac:dyDescent="0.2">
      <c r="A5" s="42" t="s">
        <v>125</v>
      </c>
      <c r="B5" s="43" t="s">
        <v>39</v>
      </c>
      <c r="C5" s="43" t="s">
        <v>40</v>
      </c>
      <c r="D5" s="44" t="s">
        <v>36</v>
      </c>
      <c r="E5" s="43">
        <v>6</v>
      </c>
      <c r="F5" s="43">
        <v>6</v>
      </c>
      <c r="G5" s="43"/>
      <c r="H5" s="45">
        <v>3</v>
      </c>
      <c r="I5" s="39" t="s">
        <v>55</v>
      </c>
    </row>
    <row r="6" spans="1:12" ht="28" x14ac:dyDescent="0.2">
      <c r="A6" s="54" t="s">
        <v>135</v>
      </c>
      <c r="B6" s="55" t="s">
        <v>8</v>
      </c>
      <c r="C6" s="55" t="s">
        <v>9</v>
      </c>
      <c r="D6" s="55" t="s">
        <v>10</v>
      </c>
      <c r="E6" s="55" t="s">
        <v>2</v>
      </c>
      <c r="F6" s="55" t="s">
        <v>3</v>
      </c>
      <c r="G6" s="55" t="s">
        <v>11</v>
      </c>
      <c r="H6" s="55" t="s">
        <v>12</v>
      </c>
      <c r="I6" s="56" t="s">
        <v>13</v>
      </c>
    </row>
    <row r="7" spans="1:12" ht="160" customHeight="1" x14ac:dyDescent="0.2">
      <c r="A7" s="46" t="s">
        <v>126</v>
      </c>
      <c r="B7" s="47" t="s">
        <v>41</v>
      </c>
      <c r="C7" s="47" t="s">
        <v>42</v>
      </c>
      <c r="D7" s="48" t="s">
        <v>36</v>
      </c>
      <c r="E7" s="47">
        <v>6</v>
      </c>
      <c r="F7" s="47">
        <v>6</v>
      </c>
      <c r="G7" s="47"/>
      <c r="H7" s="49">
        <v>1</v>
      </c>
      <c r="I7" s="40" t="s">
        <v>56</v>
      </c>
    </row>
    <row r="8" spans="1:12" ht="180" customHeight="1" x14ac:dyDescent="0.2">
      <c r="A8" s="42" t="s">
        <v>127</v>
      </c>
      <c r="B8" s="43" t="s">
        <v>43</v>
      </c>
      <c r="C8" s="43" t="s">
        <v>44</v>
      </c>
      <c r="D8" s="44" t="s">
        <v>36</v>
      </c>
      <c r="E8" s="43">
        <v>7</v>
      </c>
      <c r="F8" s="43">
        <v>7</v>
      </c>
      <c r="G8" s="43"/>
      <c r="H8" s="45">
        <v>1</v>
      </c>
      <c r="I8" s="39" t="s">
        <v>57</v>
      </c>
    </row>
    <row r="9" spans="1:12" ht="28" x14ac:dyDescent="0.2">
      <c r="A9" s="54" t="s">
        <v>135</v>
      </c>
      <c r="B9" s="55" t="s">
        <v>8</v>
      </c>
      <c r="C9" s="55" t="s">
        <v>9</v>
      </c>
      <c r="D9" s="55" t="s">
        <v>10</v>
      </c>
      <c r="E9" s="55" t="s">
        <v>2</v>
      </c>
      <c r="F9" s="55" t="s">
        <v>3</v>
      </c>
      <c r="G9" s="55" t="s">
        <v>11</v>
      </c>
      <c r="H9" s="55" t="s">
        <v>12</v>
      </c>
      <c r="I9" s="56" t="s">
        <v>13</v>
      </c>
    </row>
    <row r="10" spans="1:12" ht="238" x14ac:dyDescent="0.2">
      <c r="A10" s="46" t="s">
        <v>128</v>
      </c>
      <c r="B10" s="47" t="s">
        <v>45</v>
      </c>
      <c r="C10" s="47" t="s">
        <v>46</v>
      </c>
      <c r="D10" s="48" t="s">
        <v>36</v>
      </c>
      <c r="E10" s="47">
        <v>7</v>
      </c>
      <c r="F10" s="47">
        <v>7</v>
      </c>
      <c r="G10" s="47"/>
      <c r="H10" s="49">
        <v>1</v>
      </c>
      <c r="I10" s="40" t="s">
        <v>58</v>
      </c>
    </row>
    <row r="11" spans="1:12" ht="210" x14ac:dyDescent="0.2">
      <c r="A11" s="42" t="s">
        <v>129</v>
      </c>
      <c r="B11" s="43" t="s">
        <v>47</v>
      </c>
      <c r="C11" s="43" t="s">
        <v>48</v>
      </c>
      <c r="D11" s="44" t="s">
        <v>49</v>
      </c>
      <c r="E11" s="43">
        <v>7</v>
      </c>
      <c r="F11" s="43">
        <v>7</v>
      </c>
      <c r="G11" s="43"/>
      <c r="H11" s="45">
        <v>1</v>
      </c>
      <c r="I11" s="39" t="s">
        <v>59</v>
      </c>
      <c r="J11" s="4"/>
      <c r="K11" s="4"/>
      <c r="L11" s="4"/>
    </row>
    <row r="12" spans="1:12" ht="28" x14ac:dyDescent="0.2">
      <c r="A12" s="54" t="s">
        <v>135</v>
      </c>
      <c r="B12" s="55" t="s">
        <v>8</v>
      </c>
      <c r="C12" s="55" t="s">
        <v>9</v>
      </c>
      <c r="D12" s="55" t="s">
        <v>10</v>
      </c>
      <c r="E12" s="55" t="s">
        <v>2</v>
      </c>
      <c r="F12" s="55" t="s">
        <v>3</v>
      </c>
      <c r="G12" s="55" t="s">
        <v>11</v>
      </c>
      <c r="H12" s="55" t="s">
        <v>12</v>
      </c>
      <c r="I12" s="56" t="s">
        <v>13</v>
      </c>
      <c r="J12" s="4"/>
      <c r="K12" s="4"/>
      <c r="L12" s="4"/>
    </row>
    <row r="13" spans="1:12" ht="210" x14ac:dyDescent="0.2">
      <c r="A13" s="46" t="s">
        <v>130</v>
      </c>
      <c r="B13" s="47" t="s">
        <v>50</v>
      </c>
      <c r="C13" s="47" t="s">
        <v>51</v>
      </c>
      <c r="D13" s="48" t="s">
        <v>52</v>
      </c>
      <c r="E13" s="47">
        <v>8</v>
      </c>
      <c r="F13" s="47">
        <v>8</v>
      </c>
      <c r="G13" s="47"/>
      <c r="H13" s="49">
        <v>1</v>
      </c>
      <c r="I13" s="40" t="s">
        <v>60</v>
      </c>
      <c r="J13" s="4"/>
      <c r="K13" s="4"/>
      <c r="L13" s="4"/>
    </row>
    <row r="14" spans="1:12" ht="28" x14ac:dyDescent="0.2">
      <c r="A14" s="42" t="s">
        <v>131</v>
      </c>
      <c r="B14" s="43" t="s">
        <v>62</v>
      </c>
      <c r="C14" s="43" t="s">
        <v>63</v>
      </c>
      <c r="D14" s="44" t="s">
        <v>64</v>
      </c>
      <c r="E14" s="43">
        <v>1</v>
      </c>
      <c r="F14" s="43">
        <v>1</v>
      </c>
      <c r="G14" s="43">
        <v>30</v>
      </c>
      <c r="H14" s="45">
        <v>105</v>
      </c>
      <c r="I14" s="39" t="s">
        <v>65</v>
      </c>
      <c r="J14" s="4"/>
      <c r="K14" s="4"/>
      <c r="L14" s="4"/>
    </row>
    <row r="15" spans="1:12" ht="28" x14ac:dyDescent="0.2">
      <c r="A15" s="46" t="s">
        <v>131</v>
      </c>
      <c r="B15" s="47" t="s">
        <v>66</v>
      </c>
      <c r="C15" s="47" t="s">
        <v>67</v>
      </c>
      <c r="D15" s="48" t="s">
        <v>64</v>
      </c>
      <c r="E15" s="47">
        <v>1</v>
      </c>
      <c r="F15" s="47">
        <v>1</v>
      </c>
      <c r="G15" s="47"/>
      <c r="H15" s="49">
        <v>5</v>
      </c>
      <c r="I15" s="40" t="s">
        <v>68</v>
      </c>
      <c r="J15" s="4"/>
      <c r="K15" s="4"/>
      <c r="L15" s="4"/>
    </row>
    <row r="16" spans="1:12" ht="42" x14ac:dyDescent="0.2">
      <c r="A16" s="42" t="s">
        <v>131</v>
      </c>
      <c r="B16" s="43" t="s">
        <v>69</v>
      </c>
      <c r="C16" s="43" t="s">
        <v>70</v>
      </c>
      <c r="D16" s="44" t="s">
        <v>61</v>
      </c>
      <c r="E16" s="43">
        <v>1</v>
      </c>
      <c r="F16" s="43">
        <v>1</v>
      </c>
      <c r="G16" s="43"/>
      <c r="H16" s="45">
        <v>5</v>
      </c>
      <c r="I16" s="39" t="s">
        <v>71</v>
      </c>
      <c r="J16" s="4"/>
      <c r="K16" s="4"/>
      <c r="L16" s="4"/>
    </row>
    <row r="17" spans="1:12" ht="28" x14ac:dyDescent="0.2">
      <c r="A17" s="46" t="s">
        <v>131</v>
      </c>
      <c r="B17" s="47" t="s">
        <v>72</v>
      </c>
      <c r="C17" s="47" t="s">
        <v>73</v>
      </c>
      <c r="D17" s="48" t="s">
        <v>64</v>
      </c>
      <c r="E17" s="47">
        <v>1</v>
      </c>
      <c r="F17" s="47">
        <v>1</v>
      </c>
      <c r="G17" s="47"/>
      <c r="H17" s="49">
        <v>5</v>
      </c>
      <c r="I17" s="40" t="s">
        <v>74</v>
      </c>
      <c r="J17" s="4"/>
      <c r="K17" s="4"/>
      <c r="L17" s="4"/>
    </row>
    <row r="18" spans="1:12" ht="42" x14ac:dyDescent="0.2">
      <c r="A18" s="42" t="s">
        <v>131</v>
      </c>
      <c r="B18" s="43" t="s">
        <v>75</v>
      </c>
      <c r="C18" s="43" t="s">
        <v>76</v>
      </c>
      <c r="D18" s="44" t="s">
        <v>61</v>
      </c>
      <c r="E18" s="43">
        <v>0.8</v>
      </c>
      <c r="F18" s="43">
        <v>0.8</v>
      </c>
      <c r="G18" s="43"/>
      <c r="H18" s="45">
        <v>10</v>
      </c>
      <c r="I18" s="39" t="s">
        <v>77</v>
      </c>
      <c r="J18" s="4"/>
      <c r="K18" s="4"/>
      <c r="L18" s="4"/>
    </row>
    <row r="19" spans="1:12" ht="42" x14ac:dyDescent="0.2">
      <c r="A19" s="46" t="s">
        <v>131</v>
      </c>
      <c r="B19" s="47" t="s">
        <v>78</v>
      </c>
      <c r="C19" s="47" t="s">
        <v>79</v>
      </c>
      <c r="D19" s="48" t="s">
        <v>80</v>
      </c>
      <c r="E19" s="47">
        <v>1</v>
      </c>
      <c r="F19" s="47">
        <v>1</v>
      </c>
      <c r="G19" s="47"/>
      <c r="H19" s="49">
        <v>18</v>
      </c>
      <c r="I19" s="40" t="s">
        <v>81</v>
      </c>
      <c r="J19" s="4"/>
      <c r="K19" s="4"/>
      <c r="L19" s="4"/>
    </row>
    <row r="20" spans="1:12" ht="28" x14ac:dyDescent="0.2">
      <c r="A20" s="54" t="s">
        <v>135</v>
      </c>
      <c r="B20" s="55" t="s">
        <v>8</v>
      </c>
      <c r="C20" s="55" t="s">
        <v>9</v>
      </c>
      <c r="D20" s="55" t="s">
        <v>10</v>
      </c>
      <c r="E20" s="55" t="s">
        <v>2</v>
      </c>
      <c r="F20" s="55" t="s">
        <v>3</v>
      </c>
      <c r="G20" s="55" t="s">
        <v>11</v>
      </c>
      <c r="H20" s="55" t="s">
        <v>12</v>
      </c>
      <c r="I20" s="56" t="s">
        <v>13</v>
      </c>
      <c r="J20" s="4"/>
      <c r="K20" s="4"/>
      <c r="L20" s="4"/>
    </row>
    <row r="21" spans="1:12" ht="56" x14ac:dyDescent="0.2">
      <c r="A21" s="42" t="s">
        <v>134</v>
      </c>
      <c r="B21" s="43" t="s">
        <v>82</v>
      </c>
      <c r="C21" s="43" t="s">
        <v>83</v>
      </c>
      <c r="D21" s="44" t="s">
        <v>61</v>
      </c>
      <c r="E21" s="43">
        <v>1</v>
      </c>
      <c r="F21" s="43">
        <v>1</v>
      </c>
      <c r="G21" s="43">
        <v>63</v>
      </c>
      <c r="H21" s="45">
        <v>10</v>
      </c>
      <c r="I21" s="39" t="s">
        <v>84</v>
      </c>
      <c r="J21" s="4"/>
      <c r="K21" s="4"/>
      <c r="L21" s="4"/>
    </row>
    <row r="22" spans="1:12" ht="56" x14ac:dyDescent="0.2">
      <c r="A22" s="46" t="s">
        <v>134</v>
      </c>
      <c r="B22" s="47" t="s">
        <v>85</v>
      </c>
      <c r="C22" s="47" t="s">
        <v>86</v>
      </c>
      <c r="D22" s="48" t="s">
        <v>61</v>
      </c>
      <c r="E22" s="47">
        <v>1</v>
      </c>
      <c r="F22" s="47">
        <v>1</v>
      </c>
      <c r="G22" s="47"/>
      <c r="H22" s="49">
        <v>10</v>
      </c>
      <c r="I22" s="40" t="s">
        <v>87</v>
      </c>
      <c r="J22" s="4"/>
      <c r="K22" s="4"/>
      <c r="L22" s="4"/>
    </row>
    <row r="23" spans="1:12" ht="56" x14ac:dyDescent="0.2">
      <c r="A23" s="42" t="s">
        <v>134</v>
      </c>
      <c r="B23" s="43" t="s">
        <v>88</v>
      </c>
      <c r="C23" s="43" t="s">
        <v>89</v>
      </c>
      <c r="D23" s="44" t="s">
        <v>61</v>
      </c>
      <c r="E23" s="43">
        <v>1</v>
      </c>
      <c r="F23" s="43">
        <v>1</v>
      </c>
      <c r="G23" s="43"/>
      <c r="H23" s="45">
        <v>10</v>
      </c>
      <c r="I23" s="39" t="s">
        <v>90</v>
      </c>
      <c r="J23" s="4"/>
      <c r="K23" s="4"/>
      <c r="L23" s="4"/>
    </row>
    <row r="24" spans="1:12" ht="28" x14ac:dyDescent="0.2">
      <c r="A24" s="46" t="s">
        <v>132</v>
      </c>
      <c r="B24" s="47" t="s">
        <v>91</v>
      </c>
      <c r="C24" s="47" t="s">
        <v>92</v>
      </c>
      <c r="D24" s="48" t="s">
        <v>61</v>
      </c>
      <c r="E24" s="47">
        <v>1</v>
      </c>
      <c r="F24" s="47">
        <v>1</v>
      </c>
      <c r="G24" s="47">
        <v>30</v>
      </c>
      <c r="H24" s="49">
        <v>30</v>
      </c>
      <c r="I24" s="40" t="s">
        <v>93</v>
      </c>
      <c r="J24" s="4"/>
      <c r="K24" s="4"/>
      <c r="L24" s="4"/>
    </row>
    <row r="25" spans="1:12" ht="28" x14ac:dyDescent="0.2">
      <c r="A25" s="50" t="s">
        <v>133</v>
      </c>
      <c r="B25" s="51" t="s">
        <v>91</v>
      </c>
      <c r="C25" s="51" t="s">
        <v>92</v>
      </c>
      <c r="D25" s="52" t="s">
        <v>61</v>
      </c>
      <c r="E25" s="51">
        <v>1</v>
      </c>
      <c r="F25" s="51">
        <v>1</v>
      </c>
      <c r="G25" s="51">
        <v>7</v>
      </c>
      <c r="H25" s="53">
        <v>10</v>
      </c>
      <c r="I25" s="41" t="s">
        <v>93</v>
      </c>
      <c r="J25" s="4"/>
      <c r="K25" s="4"/>
      <c r="L25" s="4"/>
    </row>
    <row r="26" spans="1:12" x14ac:dyDescent="0.2">
      <c r="A26" s="4"/>
      <c r="B26" s="4"/>
      <c r="C26" s="4"/>
      <c r="D26" s="4"/>
      <c r="E26" s="4"/>
      <c r="F26" s="4"/>
      <c r="G26" s="4"/>
      <c r="H26" s="4"/>
      <c r="I26" s="4"/>
    </row>
    <row r="27" spans="1:12" x14ac:dyDescent="0.2">
      <c r="A27" s="4"/>
      <c r="B27" s="4"/>
      <c r="C27" s="4"/>
      <c r="D27" s="4"/>
      <c r="E27" s="4"/>
      <c r="F27" s="4"/>
      <c r="G27" s="4"/>
      <c r="H27" s="4"/>
      <c r="I27" s="4"/>
    </row>
  </sheetData>
  <pageMargins left="0.74803149606299213" right="0.74803149606299213" top="0.98425196850393704" bottom="0.98425196850393704" header="0.51181102362204722" footer="0.51181102362204722"/>
  <pageSetup paperSize="9" scale="92" orientation="landscape" horizontalDpi="0" verticalDpi="0"/>
  <headerFooter>
    <oddFooter>Stránka &amp;P</oddFooter>
  </headerFooter>
  <rowBreaks count="4" manualBreakCount="4">
    <brk id="5" max="8" man="1"/>
    <brk id="8" max="8" man="1"/>
    <brk id="11" max="8" man="1"/>
    <brk id="19" max="8" man="1"/>
  </rowBreaks>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
  <sheetViews>
    <sheetView workbookViewId="0"/>
  </sheetViews>
  <sheetFormatPr baseColWidth="10" defaultColWidth="8.83203125" defaultRowHeight="15" x14ac:dyDescent="0.2"/>
  <cols>
    <col min="1" max="3" width="28" customWidth="1"/>
  </cols>
  <sheetData>
    <row r="1" spans="1:2" ht="19" x14ac:dyDescent="0.25">
      <c r="A1" s="1" t="s">
        <v>0</v>
      </c>
    </row>
    <row r="2" spans="1:2" x14ac:dyDescent="0.2">
      <c r="A2" s="2" t="s">
        <v>1</v>
      </c>
      <c r="B2" s="3">
        <v>10</v>
      </c>
    </row>
    <row r="3" spans="1:2" x14ac:dyDescent="0.2">
      <c r="A3" s="2" t="s">
        <v>2</v>
      </c>
      <c r="B3" s="3">
        <v>0.4</v>
      </c>
    </row>
    <row r="4" spans="1:2" x14ac:dyDescent="0.2">
      <c r="A4" s="2" t="s">
        <v>3</v>
      </c>
      <c r="B4" s="3">
        <v>0.4</v>
      </c>
    </row>
    <row r="6" spans="1:2" x14ac:dyDescent="0.2">
      <c r="A6" s="2" t="s">
        <v>4</v>
      </c>
    </row>
    <row r="7" spans="1:2" x14ac:dyDescent="0.2">
      <c r="A7" s="2" t="s">
        <v>5</v>
      </c>
      <c r="B7" s="3">
        <f>IF(B3*B4&gt;0,1/(B3*B4),"")</f>
        <v>6.2499999999999991</v>
      </c>
    </row>
    <row r="8" spans="1:2" x14ac:dyDescent="0.2">
      <c r="A8" s="2" t="s">
        <v>6</v>
      </c>
      <c r="B8" s="3">
        <f>IF(B2&gt;0,ROUNDUP(B2*B7,0),"")</f>
        <v>63</v>
      </c>
    </row>
    <row r="10" spans="1:2" x14ac:dyDescent="0.2">
      <c r="A10" t="s">
        <v>7</v>
      </c>
    </row>
  </sheetData>
  <pageMargins left="0.75" right="0.75" top="1" bottom="1" header="0.5" footer="0.5"/>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7"/>
  <sheetViews>
    <sheetView zoomScale="217" zoomScaleNormal="217" workbookViewId="0">
      <selection activeCell="C9" sqref="C9"/>
    </sheetView>
  </sheetViews>
  <sheetFormatPr baseColWidth="10" defaultColWidth="8.83203125" defaultRowHeight="15" x14ac:dyDescent="0.2"/>
  <cols>
    <col min="1" max="3" width="28" customWidth="1"/>
  </cols>
  <sheetData>
    <row r="1" spans="1:3" x14ac:dyDescent="0.2">
      <c r="A1" s="2" t="s">
        <v>14</v>
      </c>
      <c r="B1" s="2" t="s">
        <v>15</v>
      </c>
      <c r="C1" s="2" t="s">
        <v>13</v>
      </c>
    </row>
    <row r="2" spans="1:3" x14ac:dyDescent="0.2">
      <c r="A2" t="s">
        <v>16</v>
      </c>
      <c r="B2" t="s">
        <v>17</v>
      </c>
      <c r="C2" t="s">
        <v>18</v>
      </c>
    </row>
    <row r="3" spans="1:3" x14ac:dyDescent="0.2">
      <c r="A3" t="s">
        <v>19</v>
      </c>
      <c r="B3" t="s">
        <v>20</v>
      </c>
      <c r="C3" t="s">
        <v>21</v>
      </c>
    </row>
    <row r="4" spans="1:3" x14ac:dyDescent="0.2">
      <c r="A4" t="s">
        <v>22</v>
      </c>
      <c r="B4" t="s">
        <v>23</v>
      </c>
      <c r="C4" t="s">
        <v>24</v>
      </c>
    </row>
    <row r="5" spans="1:3" x14ac:dyDescent="0.2">
      <c r="A5" t="s">
        <v>25</v>
      </c>
      <c r="B5" t="s">
        <v>26</v>
      </c>
      <c r="C5" t="s">
        <v>27</v>
      </c>
    </row>
    <row r="6" spans="1:3" x14ac:dyDescent="0.2">
      <c r="A6" t="s">
        <v>28</v>
      </c>
      <c r="B6" t="s">
        <v>29</v>
      </c>
      <c r="C6" t="s">
        <v>30</v>
      </c>
    </row>
    <row r="7" spans="1:3" x14ac:dyDescent="0.2">
      <c r="A7" t="s">
        <v>31</v>
      </c>
      <c r="B7" t="s">
        <v>32</v>
      </c>
      <c r="C7" t="s">
        <v>33</v>
      </c>
    </row>
  </sheetData>
  <pageMargins left="0.75" right="0.75" top="1" bottom="1" header="0.5" footer="0.5"/>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POPISKA</vt:lpstr>
      <vt:lpstr>Tabulka výsadeb</vt:lpstr>
      <vt:lpstr>Výpočet</vt:lpstr>
      <vt:lpstr>Typické spony</vt:lpstr>
      <vt:lpstr>'Tabulka výsadeb'!Oblast_tisku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Jan Albrecht</cp:lastModifiedBy>
  <cp:lastPrinted>2025-10-22T08:54:32Z</cp:lastPrinted>
  <dcterms:created xsi:type="dcterms:W3CDTF">2025-10-21T07:41:30Z</dcterms:created>
  <dcterms:modified xsi:type="dcterms:W3CDTF">2026-01-13T04:00:34Z</dcterms:modified>
</cp:coreProperties>
</file>